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mc:AlternateContent xmlns:mc="http://schemas.openxmlformats.org/markup-compatibility/2006">
    <mc:Choice Requires="x15">
      <x15ac:absPath xmlns:x15ac="http://schemas.microsoft.com/office/spreadsheetml/2010/11/ac" url="https://haalmeeruitoffice-my.sharepoint.com/personal/info_haalmeeruitoffice_nl/Documents/DataJoyce/Haal meer uit Microsoft/Boek/"/>
    </mc:Choice>
  </mc:AlternateContent>
  <xr:revisionPtr revIDLastSave="0" documentId="8_{0C58B350-973A-40B0-A642-C141CE0C4E2D}" xr6:coauthVersionLast="47" xr6:coauthVersionMax="47" xr10:uidLastSave="{00000000-0000-0000-0000-000000000000}"/>
  <bookViews>
    <workbookView xWindow="-108" yWindow="-108" windowWidth="23256" windowHeight="12576" xr2:uid="{00000000-000D-0000-FFFF-FFFF00000000}"/>
  </bookViews>
  <sheets>
    <sheet name="Persoolijke Money Tracker" sheetId="1" r:id="rId1"/>
    <sheet name="Maandelijks overzicht" sheetId="2" r:id="rId2"/>
    <sheet name="Grafiekgegevens" sheetId="3" r:id="rId3"/>
  </sheets>
  <definedNames>
    <definedName name="_xlnm.Print_Titles" localSheetId="1">'Maandelijks overzicht'!$B:$B,'Maandelijks overzicht'!$17:$18</definedName>
    <definedName name="PercentageBeschikbaar">'Persoolijke Money Tracker'!$B$21</definedName>
    <definedName name="Rekeningenlijst">OverzichtstabelContanten[Rekening]</definedName>
    <definedName name="Slicer_Beschrijving">#N/A</definedName>
    <definedName name="Slicer_Beschrijving2">#N/A</definedName>
    <definedName name="Slicer_Rekening">#N/A</definedName>
    <definedName name="Slicer_Rekening1">#N/A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E8" i="1" l="1"/>
  <c r="F6" i="1"/>
  <c r="G6" i="1" s="1"/>
  <c r="F7" i="1"/>
  <c r="G7" i="1" s="1"/>
  <c r="G5" i="1"/>
  <c r="F8" i="1" l="1"/>
  <c r="G8" i="1"/>
  <c r="B21" i="1" s="1"/>
</calcChain>
</file>

<file path=xl/sharedStrings.xml><?xml version="1.0" encoding="utf-8"?>
<sst xmlns="http://schemas.openxmlformats.org/spreadsheetml/2006/main" count="69" uniqueCount="36">
  <si>
    <t>Persoonlijke Money Tracker</t>
  </si>
  <si>
    <t>Datum</t>
  </si>
  <si>
    <t>Beschrijving</t>
  </si>
  <si>
    <t>Rekening</t>
  </si>
  <si>
    <t>Chequerekening</t>
  </si>
  <si>
    <t>Bedrag</t>
  </si>
  <si>
    <t>Lunch</t>
  </si>
  <si>
    <t>Spaarrekening</t>
  </si>
  <si>
    <t>Totaal</t>
  </si>
  <si>
    <t>Elektriciteitskosten</t>
  </si>
  <si>
    <t>Autokosten</t>
  </si>
  <si>
    <t>Diner</t>
  </si>
  <si>
    <t>Uitgegeven contant geld</t>
  </si>
  <si>
    <t>Overzicht van contant geld</t>
  </si>
  <si>
    <t>Maandelijks overzicht</t>
  </si>
  <si>
    <t>Totaal uitgaven</t>
  </si>
  <si>
    <t>Rekeningoverzicht</t>
  </si>
  <si>
    <t>Uitgavenoverzicht</t>
  </si>
  <si>
    <t>Details</t>
  </si>
  <si>
    <t>Opnamen geldautomaat</t>
  </si>
  <si>
    <t>Opnamen contant geld</t>
  </si>
  <si>
    <t>Resterend contant geld</t>
  </si>
  <si>
    <t>Resterend contant geld:</t>
  </si>
  <si>
    <t>Beginbedrag</t>
  </si>
  <si>
    <t>Deze draaitabel wordt gebruikt als een gegevensbron voor de draaigrafiek Rekeningoverzicht op het blad Maandelijks overzicht.</t>
  </si>
  <si>
    <t>Draaitabelgegevens</t>
  </si>
  <si>
    <t>Overige rekeningen</t>
  </si>
  <si>
    <t>Som van Bedrag</t>
  </si>
  <si>
    <t>jan</t>
  </si>
  <si>
    <t>feb</t>
  </si>
  <si>
    <t>mrt</t>
  </si>
  <si>
    <t>apr</t>
  </si>
  <si>
    <t>mei</t>
  </si>
  <si>
    <t>Kolomlabels</t>
  </si>
  <si>
    <t>Rijlabels</t>
  </si>
  <si>
    <t>Eindtotaal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</si>
</sst>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5" formatCode="0.00_);\(0.00\)"/>
    <numFmt numFmtId="166" formatCode="_(@_)"/>
    <numFmt numFmtId="167" formatCode="0.00_ ;\-0.00\ "/>
    <numFmt numFmtId="168" formatCode="0.00_ ;[Red]\-0.00\ "/>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family val="2"/>
      <scheme val="minor"/>
    </font>
    <font>
      <sz val="14"/>
      <color theme="3"/>
      <name val="Cambria"/>
      <family val="1"/>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5">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165" fontId="0" fillId="0" borderId="0" xfId="0" applyNumberFormat="1"/>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6" fontId="11" fillId="0" borderId="0" xfId="0" applyNumberFormat="1" applyFont="1" applyFill="1" applyBorder="1" applyAlignment="1">
      <alignment horizontal="left"/>
    </xf>
    <xf numFmtId="167" fontId="5" fillId="0" borderId="0" xfId="1" applyNumberFormat="1" applyFont="1" applyFill="1" applyBorder="1"/>
    <xf numFmtId="167" fontId="11" fillId="0" borderId="0" xfId="1" applyNumberFormat="1" applyFont="1" applyFill="1" applyBorder="1"/>
    <xf numFmtId="167" fontId="12" fillId="0" borderId="0" xfId="0" applyNumberFormat="1" applyFont="1" applyFill="1" applyBorder="1"/>
    <xf numFmtId="166" fontId="0" fillId="0" borderId="0" xfId="0" applyNumberFormat="1" applyAlignment="1">
      <alignment horizontal="left" indent="1"/>
    </xf>
    <xf numFmtId="168" fontId="0" fillId="0" borderId="0" xfId="0" applyNumberFormat="1" applyAlignment="1">
      <alignment horizontal="right" indent="1"/>
    </xf>
    <xf numFmtId="0" fontId="13" fillId="0" borderId="0" xfId="0" pivotButton="1" applyFont="1" applyAlignment="1">
      <alignment horizontal="left" vertical="top"/>
    </xf>
    <xf numFmtId="14" fontId="0" fillId="0" borderId="0" xfId="0" applyNumberFormat="1" applyAlignment="1">
      <alignment horizontal="left" indent="2"/>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cellXfs>
  <cellStyles count="5">
    <cellStyle name="Kop 1" xfId="4" builtinId="16" customBuiltin="1"/>
    <cellStyle name="Procent" xfId="3" builtinId="5"/>
    <cellStyle name="Standaard" xfId="0" builtinId="0" customBuiltin="1"/>
    <cellStyle name="Titel" xfId="2" builtinId="15" customBuiltin="1"/>
    <cellStyle name="Valuta" xfId="1" builtinId="4"/>
  </cellStyles>
  <dxfs count="59">
    <dxf>
      <numFmt numFmtId="165" formatCode="0.00_);\(0.00\)"/>
    </dxf>
    <dxf>
      <font>
        <sz val="12"/>
      </font>
    </dxf>
    <dxf>
      <font>
        <sz val="12"/>
      </font>
    </dxf>
    <dxf>
      <font>
        <sz val="12"/>
      </font>
    </dxf>
    <dxf>
      <font>
        <sz val="9"/>
      </font>
    </dxf>
    <dxf>
      <font>
        <sz val="9"/>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5" formatCode="0.00_);\(0.00\)"/>
    </dxf>
    <dxf>
      <font>
        <sz val="9"/>
      </font>
    </dxf>
    <dxf>
      <font>
        <sz val="12"/>
      </font>
    </dxf>
    <dxf>
      <font>
        <sz val="12"/>
      </font>
    </dxf>
    <dxf>
      <font>
        <sz val="9"/>
      </font>
    </dxf>
    <dxf>
      <alignment vertical="top" readingOrder="0"/>
    </dxf>
    <dxf>
      <alignment vertical="top" readingOrder="0"/>
    </dxf>
    <dxf>
      <font>
        <sz val="8"/>
      </font>
    </dxf>
    <dxf>
      <font>
        <sz val="8"/>
      </font>
    </dxf>
    <dxf>
      <numFmt numFmtId="166" formatCode="_(@_)"/>
      <alignment horizontal="left" vertical="bottom" textRotation="0" wrapText="0" indent="1" justifyLastLine="0" shrinkToFit="0" readingOrder="0"/>
    </dxf>
    <dxf>
      <numFmt numFmtId="168" formatCode="0.00_ ;[Red]\-0.00\ "/>
      <alignment horizontal="right" vertical="bottom" textRotation="0" wrapText="0" indent="1" justifyLastLine="0" shrinkToFit="0" readingOrder="0"/>
    </dxf>
    <dxf>
      <numFmt numFmtId="166" formatCode="_(@_)"/>
      <alignment horizontal="left" vertical="bottom" textRotation="0" wrapText="0" indent="1" justifyLastLine="0" shrinkToFit="0" readingOrder="0"/>
    </dxf>
    <dxf>
      <numFmt numFmtId="19" formatCode="d/m/yyyy"/>
      <alignment horizontal="left" vertical="bottom" textRotation="0" wrapText="0" indent="2" justifyLastLine="0" shrinkToFit="0" readingOrder="0"/>
    </dxf>
    <dxf>
      <font>
        <strike val="0"/>
        <outline val="0"/>
        <shadow val="0"/>
        <u val="none"/>
        <vertAlign val="baseline"/>
        <sz val="12"/>
        <color theme="1"/>
        <name val="Calibri"/>
        <scheme val="minor"/>
      </font>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6" formatCode="_(@_)"/>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xr9:uid="{00000000-0011-0000-FFFF-FFFF00000000}">
      <tableStyleElement type="wholeTable" dxfId="58"/>
      <tableStyleElement type="headerRow" dxfId="57"/>
      <tableStyleElement type="totalRow" dxfId="56"/>
      <tableStyleElement type="secondRowStripe" dxfId="55"/>
      <tableStyleElement type="firstColumnStripe" dxfId="54"/>
      <tableStyleElement type="secondColumnStripe" dxfId="53"/>
    </tableStyle>
    <tableStyle name="OverzichtstabelContanten" pivot="0" count="5" xr9:uid="{00000000-0011-0000-FFFF-FFFF01000000}">
      <tableStyleElement type="wholeTable" dxfId="52"/>
      <tableStyleElement type="headerRow" dxfId="51"/>
      <tableStyleElement type="totalRow" dxfId="50"/>
      <tableStyleElement type="firstColumnStripe" dxfId="49"/>
      <tableStyleElement type="secondColumnStripe" dxfId="48"/>
    </tableStyle>
    <tableStyle name="Money Tracker" pivot="0" table="0" count="8" xr9:uid="{00000000-0011-0000-FFFF-FFFF02000000}">
      <tableStyleElement type="wholeTable" dxfId="47"/>
      <tableStyleElement type="headerRow" dxfId="46"/>
    </tableStyle>
    <tableStyle name="Monthly Summary" table="0" count="3" xr9:uid="{00000000-0011-0000-FFFF-FFFF03000000}">
      <tableStyleElement type="wholeTable" dxfId="45"/>
      <tableStyleElement type="headerRow" dxfId="44"/>
      <tableStyleElement type="totalRow" dxfId="43"/>
    </tableStyle>
    <tableStyle name="Monthly Summary PivotTable data" table="0" count="4" xr9:uid="{00000000-0011-0000-FFFF-FFFF04000000}">
      <tableStyleElement type="wholeTable" dxfId="42"/>
      <tableStyleElement type="headerRow" dxfId="41"/>
      <tableStyleElement type="totalRow" dxfId="40"/>
      <tableStyleElement type="firstRowSubheading" dxfId="39"/>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contant geld</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extLst>
              <c:ext xmlns:c16="http://schemas.microsoft.com/office/drawing/2014/chart" uri="{C3380CC4-5D6E-409C-BE32-E72D297353CC}">
                <c16:uniqueId val="{00000001-CA43-4C79-BEC7-0A4845172C10}"/>
              </c:ext>
            </c:extLst>
          </c:dPt>
          <c:cat>
            <c:strLit>
              <c:ptCount val="1"/>
              <c:pt idx="0">
                <c:v>contant geld</c:v>
              </c:pt>
            </c:strLit>
          </c:cat>
          <c:val>
            <c:numRef>
              <c:f>'Persoolijke Money Tracker'!$B$21</c:f>
              <c:numCache>
                <c:formatCode>0%</c:formatCode>
                <c:ptCount val="1"/>
                <c:pt idx="0">
                  <c:v>0.75459459459459455</c:v>
                </c:pt>
              </c:numCache>
            </c:numRef>
          </c:val>
          <c:extLst>
            <c:ext xmlns:c16="http://schemas.microsoft.com/office/drawing/2014/chart" uri="{C3380CC4-5D6E-409C-BE32-E72D297353CC}">
              <c16:uniqueId val="{00000002-CA43-4C79-BEC7-0A4845172C10}"/>
            </c:ext>
          </c:extLst>
        </c:ser>
        <c:dLbls>
          <c:showLegendKey val="0"/>
          <c:showVal val="0"/>
          <c:showCatName val="0"/>
          <c:showSerName val="0"/>
          <c:showPercent val="0"/>
          <c:showBubbleSize val="0"/>
        </c:dLbls>
        <c:gapWidth val="18"/>
        <c:axId val="101244400"/>
        <c:axId val="101244960"/>
      </c:barChart>
      <c:catAx>
        <c:axId val="101244400"/>
        <c:scaling>
          <c:orientation val="minMax"/>
        </c:scaling>
        <c:delete val="1"/>
        <c:axPos val="b"/>
        <c:numFmt formatCode="General" sourceLinked="0"/>
        <c:majorTickMark val="out"/>
        <c:minorTickMark val="none"/>
        <c:tickLblPos val="nextTo"/>
        <c:crossAx val="101244960"/>
        <c:crosses val="autoZero"/>
        <c:auto val="1"/>
        <c:lblAlgn val="ctr"/>
        <c:lblOffset val="100"/>
        <c:noMultiLvlLbl val="0"/>
      </c:catAx>
      <c:valAx>
        <c:axId val="101244960"/>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nl-NL"/>
          </a:p>
        </c:txPr>
        <c:crossAx val="101244400"/>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[Huishoudboekje voorbeeld 2.xlsx]Grafiekgegevens!RekeningSummaryPivotTable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
        <c:idx val="8"/>
        <c:marker>
          <c:symbol val="none"/>
        </c:marker>
      </c:pivotFmt>
      <c:pivotFmt>
        <c:idx val="9"/>
        <c:marker>
          <c:symbol val="none"/>
        </c:marker>
      </c:pivotFmt>
      <c:pivotFmt>
        <c:idx val="10"/>
        <c:marker>
          <c:symbol val="none"/>
        </c:marker>
      </c:pivotFmt>
      <c:pivotFmt>
        <c:idx val="11"/>
        <c:dLbl>
          <c:idx val="0"/>
          <c:delete val="1"/>
          <c:extLst>
            <c:ext xmlns:c15="http://schemas.microsoft.com/office/drawing/2012/chart" uri="{CE6537A1-D6FC-4f65-9D91-7224C49458BB}"/>
          </c:extLst>
        </c:dLbl>
      </c:pivotFmt>
      <c:pivotFmt>
        <c:idx val="12"/>
        <c:dLbl>
          <c:idx val="0"/>
          <c:delete val="1"/>
          <c:extLst>
            <c:ext xmlns:c15="http://schemas.microsoft.com/office/drawing/2012/chart" uri="{CE6537A1-D6FC-4f65-9D91-7224C49458BB}"/>
          </c:extLst>
        </c:dLbl>
      </c:pivotFmt>
      <c:pivotFmt>
        <c:idx val="13"/>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Grafiekgegevens!$C$3:$C$4</c:f>
              <c:strCache>
                <c:ptCount val="1"/>
                <c:pt idx="0">
                  <c:v>Chequerekening</c:v>
                </c:pt>
              </c:strCache>
            </c:strRef>
          </c:tx>
          <c:invertIfNegative val="0"/>
          <c:cat>
            <c:strRef>
              <c:f>Grafiekgegevens!$B$5:$B$10</c:f>
              <c:strCache>
                <c:ptCount val="5"/>
                <c:pt idx="0">
                  <c:v>jan</c:v>
                </c:pt>
                <c:pt idx="1">
                  <c:v>feb</c:v>
                </c:pt>
                <c:pt idx="2">
                  <c:v>mrt</c:v>
                </c:pt>
                <c:pt idx="3">
                  <c:v>apr</c:v>
                </c:pt>
                <c:pt idx="4">
                  <c:v>mei</c:v>
                </c:pt>
              </c:strCache>
            </c:strRef>
          </c:cat>
          <c:val>
            <c:numRef>
              <c:f>Grafiekgegevens!$C$5:$C$10</c:f>
              <c:numCache>
                <c:formatCode>0.00_);\(0.00\)</c:formatCode>
                <c:ptCount val="5"/>
                <c:pt idx="0">
                  <c:v>45</c:v>
                </c:pt>
                <c:pt idx="1">
                  <c:v>123</c:v>
                </c:pt>
                <c:pt idx="2">
                  <c:v>230</c:v>
                </c:pt>
                <c:pt idx="3">
                  <c:v>30</c:v>
                </c:pt>
              </c:numCache>
            </c:numRef>
          </c:val>
          <c:extLst>
            <c:ext xmlns:c16="http://schemas.microsoft.com/office/drawing/2014/chart" uri="{C3380CC4-5D6E-409C-BE32-E72D297353CC}">
              <c16:uniqueId val="{00000000-494A-4D5E-987D-9AC245BA997C}"/>
            </c:ext>
          </c:extLst>
        </c:ser>
        <c:ser>
          <c:idx val="1"/>
          <c:order val="1"/>
          <c:tx>
            <c:strRef>
              <c:f>Grafiekgegevens!$D$3:$D$4</c:f>
              <c:strCache>
                <c:ptCount val="1"/>
                <c:pt idx="0">
                  <c:v>Spaarrekening</c:v>
                </c:pt>
              </c:strCache>
            </c:strRef>
          </c:tx>
          <c:invertIfNegative val="0"/>
          <c:cat>
            <c:strRef>
              <c:f>Grafiekgegevens!$B$5:$B$10</c:f>
              <c:strCache>
                <c:ptCount val="5"/>
                <c:pt idx="0">
                  <c:v>jan</c:v>
                </c:pt>
                <c:pt idx="1">
                  <c:v>feb</c:v>
                </c:pt>
                <c:pt idx="2">
                  <c:v>mrt</c:v>
                </c:pt>
                <c:pt idx="3">
                  <c:v>apr</c:v>
                </c:pt>
                <c:pt idx="4">
                  <c:v>mei</c:v>
                </c:pt>
              </c:strCache>
            </c:strRef>
          </c:cat>
          <c:val>
            <c:numRef>
              <c:f>Grafiekgegevens!$D$5:$D$10</c:f>
              <c:numCache>
                <c:formatCode>0.00_);\(0.00\)</c:formatCode>
                <c:ptCount val="5"/>
                <c:pt idx="0">
                  <c:v>230</c:v>
                </c:pt>
                <c:pt idx="2">
                  <c:v>100</c:v>
                </c:pt>
                <c:pt idx="3">
                  <c:v>70</c:v>
                </c:pt>
                <c:pt idx="4">
                  <c:v>50</c:v>
                </c:pt>
              </c:numCache>
            </c:numRef>
          </c:val>
          <c:extLst>
            <c:ext xmlns:c16="http://schemas.microsoft.com/office/drawing/2014/chart" uri="{C3380CC4-5D6E-409C-BE32-E72D297353CC}">
              <c16:uniqueId val="{00000001-494A-4D5E-987D-9AC245BA997C}"/>
            </c:ext>
          </c:extLst>
        </c:ser>
        <c:ser>
          <c:idx val="2"/>
          <c:order val="2"/>
          <c:tx>
            <c:strRef>
              <c:f>Grafiekgegevens!$E$3:$E$4</c:f>
              <c:strCache>
                <c:ptCount val="1"/>
                <c:pt idx="0">
                  <c:v>Overige rekeningen</c:v>
                </c:pt>
              </c:strCache>
            </c:strRef>
          </c:tx>
          <c:invertIfNegative val="0"/>
          <c:cat>
            <c:strRef>
              <c:f>Grafiekgegevens!$B$5:$B$10</c:f>
              <c:strCache>
                <c:ptCount val="5"/>
                <c:pt idx="0">
                  <c:v>jan</c:v>
                </c:pt>
                <c:pt idx="1">
                  <c:v>feb</c:v>
                </c:pt>
                <c:pt idx="2">
                  <c:v>mrt</c:v>
                </c:pt>
                <c:pt idx="3">
                  <c:v>apr</c:v>
                </c:pt>
                <c:pt idx="4">
                  <c:v>mei</c:v>
                </c:pt>
              </c:strCache>
            </c:strRef>
          </c:cat>
          <c:val>
            <c:numRef>
              <c:f>Grafiekgegevens!$E$5:$E$10</c:f>
              <c:numCache>
                <c:formatCode>0.00_);\(0.00\)</c:formatCode>
                <c:ptCount val="5"/>
                <c:pt idx="4">
                  <c:v>30</c:v>
                </c:pt>
              </c:numCache>
            </c:numRef>
          </c:val>
          <c:extLst>
            <c:ext xmlns:c16="http://schemas.microsoft.com/office/drawing/2014/chart" uri="{C3380CC4-5D6E-409C-BE32-E72D297353CC}">
              <c16:uniqueId val="{00000002-494A-4D5E-987D-9AC245BA997C}"/>
            </c:ext>
          </c:extLst>
        </c:ser>
        <c:dLbls>
          <c:showLegendKey val="0"/>
          <c:showVal val="0"/>
          <c:showCatName val="0"/>
          <c:showSerName val="0"/>
          <c:showPercent val="0"/>
          <c:showBubbleSize val="0"/>
        </c:dLbls>
        <c:gapWidth val="219"/>
        <c:overlap val="-27"/>
        <c:axId val="101248880"/>
        <c:axId val="101249440"/>
      </c:barChart>
      <c:catAx>
        <c:axId val="101248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249440"/>
        <c:crosses val="autoZero"/>
        <c:auto val="1"/>
        <c:lblAlgn val="ctr"/>
        <c:lblOffset val="100"/>
        <c:noMultiLvlLbl val="0"/>
      </c:catAx>
      <c:valAx>
        <c:axId val="10124944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24888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63570243914909119"/>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Maandelijks overzich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Persoolijke Money Tracker'!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Money Tracker-grafiekgroep" title="Grafiekgroep voor Money Tracker">
          <a:extLst>
            <a:ext uri="{FF2B5EF4-FFF2-40B4-BE49-F238E27FC236}">
              <a16:creationId xmlns:a16="http://schemas.microsoft.com/office/drawing/2014/main" id="{00000000-0008-0000-0000-00001C000000}"/>
            </a:ext>
          </a:extLst>
        </xdr:cNvPr>
        <xdr:cNvGrpSpPr/>
      </xdr:nvGrpSpPr>
      <xdr:grpSpPr>
        <a:xfrm>
          <a:off x="160020" y="809626"/>
          <a:ext cx="1055523" cy="6581774"/>
          <a:chOff x="152400" y="952501"/>
          <a:chExt cx="1023138" cy="4948338"/>
        </a:xfrm>
      </xdr:grpSpPr>
      <xdr:graphicFrame macro="">
        <xdr:nvGraphicFramePr>
          <xdr:cNvPr id="2" name="Money Tracker-grafiek">
            <a:extLst>
              <a:ext uri="{FF2B5EF4-FFF2-40B4-BE49-F238E27FC236}">
                <a16:creationId xmlns:a16="http://schemas.microsoft.com/office/drawing/2014/main" id="{00000000-0008-0000-0000-000002000000}"/>
              </a:ext>
            </a:extLst>
          </xdr:cNvPr>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Grafiek 2">
            <a:extLst>
              <a:ext uri="{FF2B5EF4-FFF2-40B4-BE49-F238E27FC236}">
                <a16:creationId xmlns:a16="http://schemas.microsoft.com/office/drawing/2014/main" id="{00000000-0008-0000-0000-000010000000}"/>
              </a:ext>
            </a:extLst>
          </xdr:cNvPr>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Grafiekrand 1">
            <a:extLst>
              <a:ext uri="{FF2B5EF4-FFF2-40B4-BE49-F238E27FC236}">
                <a16:creationId xmlns:a16="http://schemas.microsoft.com/office/drawing/2014/main" id="{00000000-0008-0000-0000-000011000000}"/>
              </a:ext>
            </a:extLst>
          </xdr:cNvPr>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Knop Maandoverzicht" title="Navigatieknop voor Maandelijks overzicht">
          <a:hlinkClick xmlns:r="http://schemas.openxmlformats.org/officeDocument/2006/relationships" r:id="rId2" tooltip="Klik hier om het Maandelijks overzicht weer te geven"/>
          <a:extLst>
            <a:ext uri="{FF2B5EF4-FFF2-40B4-BE49-F238E27FC236}">
              <a16:creationId xmlns:a16="http://schemas.microsoft.com/office/drawing/2014/main" id="{00000000-0008-0000-0000-000003000000}"/>
            </a:ext>
          </a:extLst>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Maandelijks overzicht</a:t>
          </a:r>
        </a:p>
      </xdr:txBody>
    </xdr:sp>
    <xdr:clientData fPrintsWithSheet="0"/>
  </xdr:twoCellAnchor>
  <xdr:twoCellAnchor editAs="absolute">
    <xdr:from>
      <xdr:col>7</xdr:col>
      <xdr:colOff>238125</xdr:colOff>
      <xdr:row>13</xdr:row>
      <xdr:rowOff>209550</xdr:rowOff>
    </xdr:from>
    <xdr:to>
      <xdr:col>9</xdr:col>
      <xdr:colOff>704850</xdr:colOff>
      <xdr:row>20</xdr:row>
      <xdr:rowOff>180975</xdr:rowOff>
    </xdr:to>
    <mc:AlternateContent xmlns:mc="http://schemas.openxmlformats.org/markup-compatibility/2006" xmlns:sle15="http://schemas.microsoft.com/office/drawing/2012/slicer">
      <mc:Choice Requires="sle15">
        <xdr:graphicFrame macro="">
          <xdr:nvGraphicFramePr>
            <xdr:cNvPr id="6" name="Beschrijving 1">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Beschrijving 1"/>
            </a:graphicData>
          </a:graphic>
        </xdr:graphicFrame>
      </mc:Choice>
      <mc:Fallback xmlns="">
        <xdr:sp macro="" textlink="">
          <xdr:nvSpPr>
            <xdr:cNvPr id="0" name=""/>
            <xdr:cNvSpPr>
              <a:spLocks noTextEdit="1"/>
            </xdr:cNvSpPr>
          </xdr:nvSpPr>
          <xdr:spPr>
            <a:xfrm>
              <a:off x="7353300" y="4581525"/>
              <a:ext cx="1828800" cy="2238375"/>
            </a:xfrm>
            <a:prstGeom prst="rect">
              <a:avLst/>
            </a:prstGeom>
            <a:solidFill>
              <a:prstClr val="white"/>
            </a:solidFill>
            <a:ln w="1">
              <a:solidFill>
                <a:prstClr val="green"/>
              </a:solidFill>
            </a:ln>
          </xdr:spPr>
          <xdr:txBody>
            <a:bodyPr vertOverflow="clip" horzOverflow="clip"/>
            <a:lstStyle/>
            <a:p>
              <a:r>
                <a:rPr lang="en-US" sz="1100"/>
                <a:t>Deze shape representeert een slicer voor tabellen. Slicers voor tabellen kunnen in Excel 2013 worden gebruikt. Als de shape is gewijzigd in een eerdere versie van Excel of als de werkmap is opgeslagen in Excel 2010 of een eerdere versie, kan de slicer niet worden gebruikt.</a:t>
              </a:r>
            </a:p>
          </xdr:txBody>
        </xdr:sp>
      </mc:Fallback>
    </mc:AlternateContent>
    <xdr:clientData/>
  </xdr:twoCellAnchor>
  <xdr:twoCellAnchor editAs="absolute">
    <xdr:from>
      <xdr:col>7</xdr:col>
      <xdr:colOff>238125</xdr:colOff>
      <xdr:row>9</xdr:row>
      <xdr:rowOff>209550</xdr:rowOff>
    </xdr:from>
    <xdr:to>
      <xdr:col>9</xdr:col>
      <xdr:colOff>704850</xdr:colOff>
      <xdr:row>13</xdr:row>
      <xdr:rowOff>123825</xdr:rowOff>
    </xdr:to>
    <mc:AlternateContent xmlns:mc="http://schemas.openxmlformats.org/markup-compatibility/2006" xmlns:sle15="http://schemas.microsoft.com/office/drawing/2012/slicer">
      <mc:Choice Requires="sle15">
        <xdr:graphicFrame macro="">
          <xdr:nvGraphicFramePr>
            <xdr:cNvPr id="7" name="Rekening 1">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Rekening 1"/>
            </a:graphicData>
          </a:graphic>
        </xdr:graphicFrame>
      </mc:Choice>
      <mc:Fallback xmlns="">
        <xdr:sp macro="" textlink="">
          <xdr:nvSpPr>
            <xdr:cNvPr id="0" name=""/>
            <xdr:cNvSpPr>
              <a:spLocks noTextEdit="1"/>
            </xdr:cNvSpPr>
          </xdr:nvSpPr>
          <xdr:spPr>
            <a:xfrm>
              <a:off x="7353300" y="3286125"/>
              <a:ext cx="1828800" cy="1209675"/>
            </a:xfrm>
            <a:prstGeom prst="rect">
              <a:avLst/>
            </a:prstGeom>
            <a:solidFill>
              <a:prstClr val="white"/>
            </a:solidFill>
            <a:ln w="1">
              <a:solidFill>
                <a:prstClr val="green"/>
              </a:solidFill>
            </a:ln>
          </xdr:spPr>
          <xdr:txBody>
            <a:bodyPr vertOverflow="clip" horzOverflow="clip"/>
            <a:lstStyle/>
            <a:p>
              <a:r>
                <a:rPr lang="en-US" sz="1100"/>
                <a:t>Deze shape representeert een slicer voor tabellen. Slicers voor tabellen kunnen in Excel 2013 worden gebruikt. Als de shape is gewijzigd in een eerdere versie van Excel of als de werkmap is opgeslagen in Excel 2010 of een eerdere versie, kan de slicer niet worden gebruikt.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6</xdr:col>
      <xdr:colOff>390525</xdr:colOff>
      <xdr:row>1</xdr:row>
      <xdr:rowOff>295275</xdr:rowOff>
    </xdr:to>
    <xdr:sp macro="" textlink="">
      <xdr:nvSpPr>
        <xdr:cNvPr id="4" name="Draaitabel vernieuwen" descr="Als u deze gegevens wilt bijwerken, klikt u met de rechtermuisknop op de draaitabel onder Uitgavenoverzicht en klikt u vervolgens op Vernieuwen." title="Opmerking">
          <a:extLst>
            <a:ext uri="{FF2B5EF4-FFF2-40B4-BE49-F238E27FC236}">
              <a16:creationId xmlns:a16="http://schemas.microsoft.com/office/drawing/2014/main" id="{00000000-0008-0000-0100-000004000000}"/>
            </a:ext>
          </a:extLst>
        </xdr:cNvPr>
        <xdr:cNvSpPr txBox="1"/>
      </xdr:nvSpPr>
      <xdr:spPr>
        <a:xfrm>
          <a:off x="180977" y="571501"/>
          <a:ext cx="73532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Als u deze gegevens wilt bijwerken, klikt u met de rechtermuisknop op de draaitabel onder </a:t>
          </a:r>
          <a:r>
            <a:rPr lang="en-US" sz="900" i="1" baseline="0">
              <a:solidFill>
                <a:schemeClr val="tx1">
                  <a:lumMod val="65000"/>
                  <a:lumOff val="35000"/>
                </a:schemeClr>
              </a:solidFill>
            </a:rPr>
            <a:t>Uitgavenoverzicht</a:t>
          </a:r>
          <a:r>
            <a:rPr lang="en-US" sz="900" i="1">
              <a:solidFill>
                <a:schemeClr val="tx1">
                  <a:lumMod val="65000"/>
                  <a:lumOff val="35000"/>
                </a:schemeClr>
              </a:solidFill>
            </a:rPr>
            <a:t>en klikt u vervolgens op Vernieuwen.</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Knop Maandoverzicht" title="Navigatieknop voor Persoonlijke Money Tracker">
          <a:hlinkClick xmlns:r="http://schemas.openxmlformats.org/officeDocument/2006/relationships" r:id="rId1" tooltip="Klik hier om de Persoonlijke Money Tracker weer te geven"/>
          <a:extLst>
            <a:ext uri="{FF2B5EF4-FFF2-40B4-BE49-F238E27FC236}">
              <a16:creationId xmlns:a16="http://schemas.microsoft.com/office/drawing/2014/main" id="{00000000-0008-0000-0100-00000A000000}"/>
            </a:ext>
          </a:extLst>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Money</a:t>
          </a:r>
          <a:r>
            <a:rPr lang="en-US" sz="1100" i="1" baseline="0">
              <a:solidFill>
                <a:schemeClr val="tx2">
                  <a:lumMod val="75000"/>
                </a:schemeClr>
              </a:solidFill>
            </a:rPr>
            <a:t> Tracker</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914400</xdr:colOff>
      <xdr:row>14</xdr:row>
      <xdr:rowOff>257174</xdr:rowOff>
    </xdr:to>
    <xdr:graphicFrame macro="">
      <xdr:nvGraphicFramePr>
        <xdr:cNvPr id="2" name="Rekeningoverzicht" descr="Kolom van draaigrafiek met specificatie van de totalen van de chequerekening en spaarrekening per maand." title="Rekeningoverzich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1171575</xdr:colOff>
      <xdr:row>6</xdr:row>
      <xdr:rowOff>266700</xdr:rowOff>
    </xdr:from>
    <xdr:to>
      <xdr:col>6</xdr:col>
      <xdr:colOff>86475</xdr:colOff>
      <xdr:row>15</xdr:row>
      <xdr:rowOff>82550</xdr:rowOff>
    </xdr:to>
    <mc:AlternateContent xmlns:mc="http://schemas.openxmlformats.org/markup-compatibility/2006" xmlns:a14="http://schemas.microsoft.com/office/drawing/2010/main">
      <mc:Choice Requires="a14">
        <xdr:graphicFrame macro="">
          <xdr:nvGraphicFramePr>
            <xdr:cNvPr id="3" name="Beschrijv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Beschrijving"/>
            </a:graphicData>
          </a:graphic>
        </xdr:graphicFrame>
      </mc:Choice>
      <mc:Fallback xmlns="">
        <xdr:sp macro="" textlink="">
          <xdr:nvSpPr>
            <xdr:cNvPr id="0" name=""/>
            <xdr:cNvSpPr>
              <a:spLocks noTextEdit="1"/>
            </xdr:cNvSpPr>
          </xdr:nvSpPr>
          <xdr:spPr>
            <a:xfrm>
              <a:off x="5610225" y="2552700"/>
              <a:ext cx="1620000" cy="23018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twoCellAnchor editAs="oneCell">
    <xdr:from>
      <xdr:col>4</xdr:col>
      <xdr:colOff>1181099</xdr:colOff>
      <xdr:row>2</xdr:row>
      <xdr:rowOff>66676</xdr:rowOff>
    </xdr:from>
    <xdr:to>
      <xdr:col>6</xdr:col>
      <xdr:colOff>95999</xdr:colOff>
      <xdr:row>6</xdr:row>
      <xdr:rowOff>219076</xdr:rowOff>
    </xdr:to>
    <mc:AlternateContent xmlns:mc="http://schemas.openxmlformats.org/markup-compatibility/2006" xmlns:a14="http://schemas.microsoft.com/office/drawing/2010/main">
      <mc:Choice Requires="a14">
        <xdr:graphicFrame macro="">
          <xdr:nvGraphicFramePr>
            <xdr:cNvPr id="5" name="Rekening">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Rekening"/>
            </a:graphicData>
          </a:graphic>
        </xdr:graphicFrame>
      </mc:Choice>
      <mc:Fallback xmlns="">
        <xdr:sp macro="" textlink="">
          <xdr:nvSpPr>
            <xdr:cNvPr id="0" name=""/>
            <xdr:cNvSpPr>
              <a:spLocks noTextEdit="1"/>
            </xdr:cNvSpPr>
          </xdr:nvSpPr>
          <xdr:spPr>
            <a:xfrm>
              <a:off x="5619749" y="1247776"/>
              <a:ext cx="1620000" cy="12573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rver Adminstrator" refreshedDate="41193.787801388891" createdVersion="5" refreshedVersion="5" minRefreshableVersion="3" recordCount="11" xr:uid="{00000000-000A-0000-FFFF-FFFF05000000}">
  <cacheSource type="worksheet">
    <worksheetSource name="UitgegevenContanten"/>
  </cacheSource>
  <cacheFields count="4">
    <cacheField name="Datum"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4-1-2012"/>
          <s v="jan"/>
          <s v="feb"/>
          <s v="mrt"/>
          <s v="apr"/>
          <s v="mei"/>
          <s v="jun"/>
          <s v="jul"/>
          <s v="aug"/>
          <s v="sep"/>
          <s v="okt"/>
          <s v="nov"/>
          <s v="dec"/>
          <s v="&gt;11-5-2012"/>
        </groupItems>
      </fieldGroup>
    </cacheField>
    <cacheField name="Beschrijving" numFmtId="166">
      <sharedItems count="6">
        <s v="Opnamen geldautomaat"/>
        <s v="Lunch"/>
        <s v="Autokosten"/>
        <s v="Elektriciteitskosten"/>
        <s v="Diner"/>
        <s v="Opnamen contant geld"/>
      </sharedItems>
    </cacheField>
    <cacheField name="Bedrag" numFmtId="168">
      <sharedItems containsSemiMixedTypes="0" containsString="0" containsNumber="1" containsInteger="1" minValue="5" maxValue="230"/>
    </cacheField>
    <cacheField name="Rekening" numFmtId="166">
      <sharedItems count="3">
        <s v="Chequerekening"/>
        <s v="Spaarrekening"/>
        <s v="Overige rekeningen"/>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Maandelijks overzicht" cacheId="0" applyNumberFormats="0" applyBorderFormats="0" applyFontFormats="0" applyPatternFormats="0" applyAlignmentFormats="0" applyWidthHeightFormats="1" dataCaption="Waarden"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1"/>
        <item x="0"/>
        <item x="2"/>
        <item x="3"/>
        <item x="4"/>
        <item x="5"/>
        <item t="default"/>
      </items>
    </pivotField>
    <pivotField dataField="1" showAll="0"/>
    <pivotField axis="axisCol" showAll="0">
      <items count="4">
        <item x="0"/>
        <item x="1"/>
        <item x="2"/>
        <item t="default"/>
      </items>
    </pivotField>
  </pivotFields>
  <rowFields count="2">
    <field x="0"/>
    <field x="1"/>
  </rowFields>
  <rowItems count="8">
    <i>
      <x/>
    </i>
    <i>
      <x v="1"/>
    </i>
    <i>
      <x v="2"/>
    </i>
    <i r="1">
      <x v="2"/>
    </i>
    <i r="1">
      <x v="5"/>
    </i>
    <i>
      <x v="3"/>
    </i>
    <i>
      <x v="4"/>
    </i>
    <i t="grand">
      <x/>
    </i>
  </rowItems>
  <colFields count="1">
    <field x="3"/>
  </colFields>
  <colItems count="4">
    <i>
      <x/>
    </i>
    <i>
      <x v="1"/>
    </i>
    <i>
      <x v="2"/>
    </i>
    <i t="grand">
      <x/>
    </i>
  </colItems>
  <dataFields count="1">
    <dataField name="Details" fld="2" baseField="1" baseItem="1" numFmtId="165"/>
  </dataFields>
  <formats count="14">
    <format dxfId="19">
      <pivotArea type="origin" dataOnly="0" labelOnly="1" outline="0" fieldPosition="0"/>
    </format>
    <format dxfId="18">
      <pivotArea field="3" type="button" dataOnly="0" labelOnly="1" outline="0" axis="axisCol" fieldPosition="0"/>
    </format>
    <format dxfId="17">
      <pivotArea type="origin" dataOnly="0" labelOnly="1" outline="0" fieldPosition="0"/>
    </format>
    <format dxfId="16">
      <pivotArea field="3" type="button" dataOnly="0" labelOnly="1" outline="0" axis="axisCol" fieldPosition="0"/>
    </format>
    <format dxfId="15">
      <pivotArea field="3" type="button" dataOnly="0" labelOnly="1" outline="0" axis="axisCol" fieldPosition="0"/>
    </format>
    <format dxfId="14">
      <pivotArea dataOnly="0" labelOnly="1" fieldPosition="0">
        <references count="1">
          <reference field="3" count="0"/>
        </references>
      </pivotArea>
    </format>
    <format dxfId="13">
      <pivotArea dataOnly="0" labelOnly="1" grandCol="1" outline="0" fieldPosition="0"/>
    </format>
    <format dxfId="12">
      <pivotArea field="0" type="button" dataOnly="0" labelOnly="1" outline="0" axis="axisRow" fieldPosition="0"/>
    </format>
    <format dxfId="11">
      <pivotArea outline="0" fieldPosition="0">
        <references count="1">
          <reference field="4294967294" count="1">
            <x v="0"/>
          </reference>
        </references>
      </pivotArea>
    </format>
    <format dxfId="10">
      <pivotArea type="origin" dataOnly="0" labelOnly="1" outline="0" fieldPosition="0"/>
    </format>
    <format dxfId="9">
      <pivotArea type="origin" dataOnly="0" labelOnly="1" outline="0" fieldPosition="0"/>
    </format>
    <format dxfId="8">
      <pivotArea type="origin" dataOnly="0" labelOnly="1" outline="0" fieldPosition="0"/>
    </format>
    <format dxfId="7">
      <pivotArea dataOnly="0" labelOnly="1" fieldPosition="0">
        <references count="1">
          <reference field="3" count="0"/>
        </references>
      </pivotArea>
    </format>
    <format dxfId="6">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Draaitabel met Maandelijks overzicht" altTextSummary="Biedt een overzicht van de uitgaven per maand en per rekening."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keningSummaryPivotTable" cacheId="0" applyNumberFormats="0" applyBorderFormats="0" applyFontFormats="0" applyPatternFormats="0" applyAlignmentFormats="0" applyWidthHeightFormats="1" dataCaption="Waarden"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2"/>
        <item x="4"/>
        <item x="3"/>
        <item x="1"/>
        <item x="5"/>
        <item x="0"/>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om van Bedrag" fld="2" baseField="0" baseItem="0"/>
  </dataFields>
  <formats count="6">
    <format dxfId="5">
      <pivotArea type="origin" dataOnly="0" labelOnly="1" outline="0" fieldPosition="0"/>
    </format>
    <format dxfId="4">
      <pivotArea field="3" type="button" dataOnly="0" labelOnly="1" outline="0" axis="axisCol" fieldPosition="0"/>
    </format>
    <format dxfId="3">
      <pivotArea field="0" type="button" dataOnly="0" labelOnly="1" outline="0" axis="axisRow" fieldPosition="0"/>
    </format>
    <format dxfId="2">
      <pivotArea dataOnly="0" labelOnly="1" fieldPosition="0">
        <references count="1">
          <reference field="3" count="0"/>
        </references>
      </pivotArea>
    </format>
    <format dxfId="1">
      <pivotArea dataOnly="0" labelOnly="1" grandCol="1" outline="0" fieldPosition="0"/>
    </format>
    <format dxfId="0">
      <pivotArea outline="0" collapsedLevelsAreSubtotals="1" fieldPosition="0"/>
    </format>
  </formats>
  <chartFormats count="6">
    <chartFormat chart="8" format="8" series="1">
      <pivotArea type="data" outline="0" fieldPosition="0">
        <references count="1">
          <reference field="3" count="1" selected="0">
            <x v="0"/>
          </reference>
        </references>
      </pivotArea>
    </chartFormat>
    <chartFormat chart="8" format="9" series="1">
      <pivotArea type="data" outline="0" fieldPosition="0">
        <references count="1">
          <reference field="3" count="1" selected="0">
            <x v="1"/>
          </reference>
        </references>
      </pivotArea>
    </chartFormat>
    <chartFormat chart="8" format="10" series="1">
      <pivotArea type="data" outline="0" fieldPosition="0">
        <references count="1">
          <reference field="3" count="1" selected="0">
            <x v="2"/>
          </reference>
        </references>
      </pivotArea>
    </chartFormat>
    <chartFormat chart="8" format="11" series="1">
      <pivotArea type="data" outline="0" fieldPosition="0">
        <references count="2">
          <reference field="4294967294" count="1" selected="0">
            <x v="0"/>
          </reference>
          <reference field="3" count="1" selected="0">
            <x v="0"/>
          </reference>
        </references>
      </pivotArea>
    </chartFormat>
    <chartFormat chart="8" format="12" series="1">
      <pivotArea type="data" outline="0" fieldPosition="0">
        <references count="2">
          <reference field="4294967294" count="1" selected="0">
            <x v="0"/>
          </reference>
          <reference field="3" count="1" selected="0">
            <x v="1"/>
          </reference>
        </references>
      </pivotArea>
    </chartFormat>
    <chartFormat chart="8" format="13"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raaitabelgegevens" altTextSummary="Deze draaitabel wordt gebruikt als een gegevensbron voor de draaigrafiek Rekeningoverzicht op het blad Maandelijks overzicht.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schrijving" xr10:uid="{00000000-0013-0000-FFFF-FFFF01000000}" sourceName="Beschrijving">
  <pivotTables>
    <pivotTable tabId="3" name="RekeningSummaryPivotTable"/>
  </pivotTables>
  <data>
    <tabular pivotCacheId="1">
      <items count="6">
        <i x="2" s="1"/>
        <i x="4" s="1"/>
        <i x="3" s="1"/>
        <i x="1"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kening" xr10:uid="{00000000-0013-0000-FFFF-FFFF02000000}" sourceName="Rekening">
  <pivotTables>
    <pivotTable tabId="3" name="RekeningSummaryPivotTable"/>
  </pivotTables>
  <data>
    <tabular pivotCacheId="1">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schrijving2" xr10:uid="{00000000-0013-0000-FFFF-FFFF03000000}" sourceName="Beschrijving">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kening1" xr10:uid="{00000000-0013-0000-FFFF-FFFF04000000}" sourceName="Rekening">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schrijving 1" xr10:uid="{00000000-0014-0000-FFFF-FFFF01000000}" cache="Slicer_Beschrijving2" caption="Beschrijving" rowHeight="209550"/>
  <slicer name="Rekening 1" xr10:uid="{00000000-0014-0000-FFFF-FFFF02000000}" cache="Slicer_Rekening1" caption="Rekening"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schrijving" xr10:uid="{00000000-0014-0000-FFFF-FFFF03000000}" cache="Slicer_Beschrijving" caption="Beschrijving" rowHeight="209550"/>
  <slicer name="Rekening" xr10:uid="{00000000-0014-0000-FFFF-FFFF04000000}" cache="Slicer_Rekening" caption="Rekening"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OverzichtstabelContanten" displayName="OverzichtstabelContanten" ref="D4:G8" totalsRowCount="1" headerRowDxfId="35" dataDxfId="34" totalsRowDxfId="33">
  <tableColumns count="4">
    <tableColumn id="1" xr3:uid="{00000000-0010-0000-0000-000001000000}" name="Rekening" totalsRowLabel="Totaal" dataDxfId="32" totalsRowDxfId="31"/>
    <tableColumn id="3" xr3:uid="{00000000-0010-0000-0000-000003000000}" name="Beginbedrag" totalsRowFunction="sum" dataDxfId="30" totalsRowDxfId="29"/>
    <tableColumn id="2" xr3:uid="{00000000-0010-0000-0000-000002000000}" name="Totaal uitgaven" totalsRowFunction="sum" dataDxfId="28" totalsRowDxfId="27">
      <calculatedColumnFormula>SUMIF('Persoolijke Money Tracker'!$G$12:$G$22,"=" &amp;OverzichtstabelContanten[[#This Row],[Rekening]],'Persoolijke Money Tracker'!$F$12:$F$22)</calculatedColumnFormula>
    </tableColumn>
    <tableColumn id="4" xr3:uid="{00000000-0010-0000-0000-000004000000}" name="Resterend contant geld" totalsRowFunction="sum" dataDxfId="26" totalsRowDxfId="25">
      <calculatedColumnFormula>OverzichtstabelContanten[[#This Row],[Beginbedrag]]-OverzichtstabelContanten[[#This Row],[Totaal uitgaven]]</calculatedColumnFormula>
    </tableColumn>
  </tableColumns>
  <tableStyleInfo name="OverzichtstabelContanten" showFirstColumn="0" showLastColumn="0" showRowStripes="0" showColumnStripes="1"/>
  <extLst>
    <ext xmlns:x14="http://schemas.microsoft.com/office/spreadsheetml/2009/9/main" uri="{504A1905-F514-4f6f-8877-14C23A59335A}">
      <x14:table altText="Overzicht van contant geld" altTextSummary="Tabel biedt een overzicht van beginbedrag, totaal gespendeerd bedrag en contact geld beschikbaar voor elke rekeni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UitgegevenContanten" displayName="UitgegevenContanten" ref="D11:G22" totalsRowShown="0" headerRowDxfId="24">
  <autoFilter ref="D11:G22" xr:uid="{00000000-0009-0000-0100-000001000000}"/>
  <tableColumns count="4">
    <tableColumn id="1" xr3:uid="{00000000-0010-0000-0100-000001000000}" name="Datum" dataDxfId="23"/>
    <tableColumn id="2" xr3:uid="{00000000-0010-0000-0100-000002000000}" name="Beschrijving" dataDxfId="22"/>
    <tableColumn id="3" xr3:uid="{00000000-0010-0000-0100-000003000000}" name="Bedrag" dataDxfId="21"/>
    <tableColumn id="4" xr3:uid="{00000000-0010-0000-0100-000004000000}" name="Rekening" dataDxfId="20"/>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B1:G24"/>
  <sheetViews>
    <sheetView showGridLines="0" tabSelected="1" zoomScaleNormal="100" workbookViewId="0"/>
  </sheetViews>
  <sheetFormatPr defaultRowHeight="25.5" customHeight="1" x14ac:dyDescent="0.3"/>
  <cols>
    <col min="1" max="1" width="2.33203125" customWidth="1"/>
    <col min="2" max="2" width="15.33203125" customWidth="1"/>
    <col min="3" max="3" width="7.5546875" customWidth="1"/>
    <col min="4" max="4" width="18.6640625" customWidth="1"/>
    <col min="5" max="5" width="22.5546875" customWidth="1"/>
    <col min="6" max="6" width="17.33203125" customWidth="1"/>
    <col min="7" max="7" width="23" bestFit="1" customWidth="1"/>
    <col min="8" max="8" width="5.5546875" customWidth="1"/>
    <col min="9" max="9" width="14.88671875" bestFit="1" customWidth="1"/>
    <col min="10" max="10" width="16.33203125" bestFit="1" customWidth="1"/>
    <col min="11" max="12" width="12.6640625" customWidth="1"/>
  </cols>
  <sheetData>
    <row r="1" spans="2:7" ht="38.25" customHeight="1" x14ac:dyDescent="0.3">
      <c r="B1" s="22" t="s">
        <v>0</v>
      </c>
      <c r="C1" s="16"/>
      <c r="D1" s="16"/>
      <c r="E1" s="16"/>
      <c r="F1" s="16"/>
      <c r="G1" s="16"/>
    </row>
    <row r="2" spans="2:7" ht="25.5" customHeight="1" x14ac:dyDescent="0.45">
      <c r="D2" s="21"/>
    </row>
    <row r="3" spans="2:7" ht="25.5" customHeight="1" x14ac:dyDescent="0.3">
      <c r="D3" s="7" t="s">
        <v>13</v>
      </c>
    </row>
    <row r="4" spans="2:7" ht="25.5" customHeight="1" x14ac:dyDescent="0.3">
      <c r="D4" s="8" t="s">
        <v>3</v>
      </c>
      <c r="E4" s="9" t="s">
        <v>23</v>
      </c>
      <c r="F4" s="9" t="s">
        <v>15</v>
      </c>
      <c r="G4" s="9" t="s">
        <v>21</v>
      </c>
    </row>
    <row r="5" spans="2:7" ht="25.5" customHeight="1" x14ac:dyDescent="0.3">
      <c r="D5" s="6" t="s">
        <v>4</v>
      </c>
      <c r="E5" s="24">
        <v>3000</v>
      </c>
      <c r="F5" s="24">
        <f>SUMIF('Persoolijke Money Tracker'!$G$12:$G$22,"=" &amp;OverzichtstabelContanten[[#This Row],[Rekening]],'Persoolijke Money Tracker'!$F$12:$F$22)</f>
        <v>428</v>
      </c>
      <c r="G5" s="24">
        <f>OverzichtstabelContanten[[#This Row],[Beginbedrag]]-OverzichtstabelContanten[[#This Row],[Totaal uitgaven]]</f>
        <v>2572</v>
      </c>
    </row>
    <row r="6" spans="2:7" ht="25.5" customHeight="1" x14ac:dyDescent="0.3">
      <c r="D6" s="6" t="s">
        <v>7</v>
      </c>
      <c r="E6" s="24">
        <v>500</v>
      </c>
      <c r="F6" s="24">
        <f>SUMIF('Persoolijke Money Tracker'!$G$12:$G$22,"=" &amp;OverzichtstabelContanten[[#This Row],[Rekening]],'Persoolijke Money Tracker'!$F$12:$F$22)</f>
        <v>450</v>
      </c>
      <c r="G6" s="24">
        <f>OverzichtstabelContanten[[#This Row],[Beginbedrag]]-OverzichtstabelContanten[[#This Row],[Totaal uitgaven]]</f>
        <v>50</v>
      </c>
    </row>
    <row r="7" spans="2:7" ht="25.5" customHeight="1" x14ac:dyDescent="0.3">
      <c r="D7" s="23" t="s">
        <v>26</v>
      </c>
      <c r="E7" s="25">
        <v>200</v>
      </c>
      <c r="F7" s="24">
        <f>SUMIF('Persoolijke Money Tracker'!$G$12:$G$22,"=" &amp;OverzichtstabelContanten[[#This Row],[Rekening]],'Persoolijke Money Tracker'!$F$12:$F$22)</f>
        <v>30</v>
      </c>
      <c r="G7" s="24">
        <f>OverzichtstabelContanten[[#This Row],[Beginbedrag]]-OverzichtstabelContanten[[#This Row],[Totaal uitgaven]]</f>
        <v>170</v>
      </c>
    </row>
    <row r="8" spans="2:7" ht="25.5" customHeight="1" x14ac:dyDescent="0.3">
      <c r="D8" s="23" t="s">
        <v>8</v>
      </c>
      <c r="E8" s="26">
        <f>SUBTOTAL(109,OverzichtstabelContanten[Beginbedrag])</f>
        <v>3700</v>
      </c>
      <c r="F8" s="26">
        <f>SUBTOTAL(109,OverzichtstabelContanten[Totaal uitgaven])</f>
        <v>908</v>
      </c>
      <c r="G8" s="26">
        <f>SUBTOTAL(109,OverzichtstabelContanten[Resterend contant geld])</f>
        <v>2792</v>
      </c>
    </row>
    <row r="9" spans="2:7" ht="25.5" customHeight="1" x14ac:dyDescent="0.3">
      <c r="D9" s="33"/>
      <c r="E9" s="33"/>
      <c r="F9" s="33"/>
      <c r="G9" s="33"/>
    </row>
    <row r="10" spans="2:7" ht="25.5" customHeight="1" x14ac:dyDescent="0.3">
      <c r="D10" s="7" t="s">
        <v>12</v>
      </c>
    </row>
    <row r="11" spans="2:7" ht="25.5" customHeight="1" x14ac:dyDescent="0.3">
      <c r="D11" s="10" t="s">
        <v>1</v>
      </c>
      <c r="E11" s="10" t="s">
        <v>2</v>
      </c>
      <c r="F11" s="10" t="s">
        <v>5</v>
      </c>
      <c r="G11" s="10" t="s">
        <v>3</v>
      </c>
    </row>
    <row r="12" spans="2:7" ht="25.5" customHeight="1" x14ac:dyDescent="0.3">
      <c r="D12" s="30">
        <v>40912</v>
      </c>
      <c r="E12" s="27" t="s">
        <v>19</v>
      </c>
      <c r="F12" s="28">
        <v>40</v>
      </c>
      <c r="G12" s="27" t="s">
        <v>4</v>
      </c>
    </row>
    <row r="13" spans="2:7" ht="25.5" customHeight="1" x14ac:dyDescent="0.3">
      <c r="D13" s="30">
        <v>40913</v>
      </c>
      <c r="E13" s="27" t="s">
        <v>6</v>
      </c>
      <c r="F13" s="28">
        <v>5</v>
      </c>
      <c r="G13" s="27" t="s">
        <v>4</v>
      </c>
    </row>
    <row r="14" spans="2:7" ht="25.5" customHeight="1" x14ac:dyDescent="0.3">
      <c r="D14" s="30">
        <v>40914</v>
      </c>
      <c r="E14" s="27" t="s">
        <v>10</v>
      </c>
      <c r="F14" s="28">
        <v>230</v>
      </c>
      <c r="G14" s="27" t="s">
        <v>7</v>
      </c>
    </row>
    <row r="15" spans="2:7" ht="25.5" customHeight="1" x14ac:dyDescent="0.3">
      <c r="D15" s="30">
        <v>40942</v>
      </c>
      <c r="E15" s="27" t="s">
        <v>9</v>
      </c>
      <c r="F15" s="28">
        <v>70</v>
      </c>
      <c r="G15" s="27" t="s">
        <v>4</v>
      </c>
    </row>
    <row r="16" spans="2:7" ht="25.5" customHeight="1" x14ac:dyDescent="0.3">
      <c r="D16" s="30">
        <v>40946</v>
      </c>
      <c r="E16" s="27" t="s">
        <v>11</v>
      </c>
      <c r="F16" s="28">
        <v>53</v>
      </c>
      <c r="G16" s="27" t="s">
        <v>4</v>
      </c>
    </row>
    <row r="17" spans="2:7" ht="25.5" customHeight="1" x14ac:dyDescent="0.3">
      <c r="D17" s="30">
        <v>40969</v>
      </c>
      <c r="E17" s="27" t="s">
        <v>20</v>
      </c>
      <c r="F17" s="28">
        <v>100</v>
      </c>
      <c r="G17" s="27" t="s">
        <v>7</v>
      </c>
    </row>
    <row r="18" spans="2:7" ht="25.5" customHeight="1" x14ac:dyDescent="0.3">
      <c r="D18" s="30">
        <v>40974</v>
      </c>
      <c r="E18" s="27" t="s">
        <v>10</v>
      </c>
      <c r="F18" s="28">
        <v>230</v>
      </c>
      <c r="G18" s="27" t="s">
        <v>4</v>
      </c>
    </row>
    <row r="19" spans="2:7" ht="25.5" customHeight="1" x14ac:dyDescent="0.3">
      <c r="B19" s="34" t="s">
        <v>22</v>
      </c>
      <c r="D19" s="30">
        <v>41005</v>
      </c>
      <c r="E19" s="27" t="s">
        <v>9</v>
      </c>
      <c r="F19" s="28">
        <v>70</v>
      </c>
      <c r="G19" s="27" t="s">
        <v>7</v>
      </c>
    </row>
    <row r="20" spans="2:7" ht="25.5" customHeight="1" x14ac:dyDescent="0.3">
      <c r="B20" s="34"/>
      <c r="D20" s="30">
        <v>41019</v>
      </c>
      <c r="E20" s="27" t="s">
        <v>19</v>
      </c>
      <c r="F20" s="28">
        <v>30</v>
      </c>
      <c r="G20" s="27" t="s">
        <v>4</v>
      </c>
    </row>
    <row r="21" spans="2:7" ht="25.5" customHeight="1" x14ac:dyDescent="0.3">
      <c r="B21" s="32">
        <f>OverzichtstabelContanten[[#Totals],[Resterend contant geld]]/OverzichtstabelContanten[[#Totals],[Beginbedrag]]</f>
        <v>0.75459459459459455</v>
      </c>
      <c r="D21" s="30">
        <v>41032</v>
      </c>
      <c r="E21" s="27" t="s">
        <v>19</v>
      </c>
      <c r="F21" s="28">
        <v>50</v>
      </c>
      <c r="G21" s="27" t="s">
        <v>7</v>
      </c>
    </row>
    <row r="22" spans="2:7" ht="25.5" customHeight="1" x14ac:dyDescent="0.3">
      <c r="B22" s="32"/>
      <c r="D22" s="30">
        <v>41039</v>
      </c>
      <c r="E22" s="27" t="s">
        <v>19</v>
      </c>
      <c r="F22" s="28">
        <v>30</v>
      </c>
      <c r="G22" s="27" t="s">
        <v>26</v>
      </c>
    </row>
    <row r="23" spans="2:7" ht="25.5" customHeight="1" x14ac:dyDescent="0.3">
      <c r="B23" s="32"/>
    </row>
    <row r="24" spans="2:7" ht="25.5" customHeight="1" x14ac:dyDescent="0.3">
      <c r="B24" s="4"/>
    </row>
  </sheetData>
  <mergeCells count="3">
    <mergeCell ref="B21:B23"/>
    <mergeCell ref="D9:G9"/>
    <mergeCell ref="B19:B20"/>
  </mergeCells>
  <conditionalFormatting sqref="B21:B23">
    <cfRule type="expression" dxfId="38" priority="7" stopIfTrue="1">
      <formula>$B$21&gt;=0.5</formula>
    </cfRule>
    <cfRule type="expression" dxfId="37" priority="8" stopIfTrue="1">
      <formula>AND($B$21&gt;=0.25,$B$21&lt;0.5)</formula>
    </cfRule>
    <cfRule type="expression" dxfId="36" priority="9" stopIfTrue="1">
      <formula>$B$21&lt;0.25</formula>
    </cfRule>
  </conditionalFormatting>
  <dataValidations count="1">
    <dataValidation type="list" errorStyle="warning" allowBlank="1" showInputMessage="1" showErrorMessage="1" errorTitle="Pas op!" error="De rekening die u hebt opgegeven bevindt zich niet in de tabel Overzicht van contant geld. U kunt deze toch gebruiken als u op Ja klikt, maar het ingevoerde bedrag wordt niet opgenomen in het overzicht of in de grafiek." sqref="G12:G22" xr:uid="{00000000-0002-0000-0000-000000000000}">
      <formula1>Rekeningenlijst</formula1>
    </dataValidation>
  </dataValidations>
  <pageMargins left="0.7" right="0.7" top="0.75" bottom="0.75" header="0.3" footer="0.3"/>
  <pageSetup paperSize="9" fitToHeight="0" orientation="portrait" r:id="rId1"/>
  <headerFooter differentFirst="1">
    <oddFooter>Pagina &amp;P van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6"/>
  <sheetViews>
    <sheetView showGridLines="0" topLeftCell="A10" zoomScaleNormal="100" workbookViewId="0"/>
  </sheetViews>
  <sheetFormatPr defaultRowHeight="21.75" customHeight="1" x14ac:dyDescent="0.3"/>
  <cols>
    <col min="1" max="1" width="2.33203125" customWidth="1"/>
    <col min="2" max="2" width="23.6640625" customWidth="1"/>
    <col min="3" max="6" width="20.33203125" customWidth="1"/>
  </cols>
  <sheetData>
    <row r="1" spans="1:6" ht="38.25" customHeight="1" x14ac:dyDescent="0.45">
      <c r="A1" s="5"/>
      <c r="B1" s="17" t="s">
        <v>14</v>
      </c>
      <c r="C1" s="16"/>
      <c r="D1" s="16"/>
      <c r="E1" s="16"/>
      <c r="F1" s="1"/>
    </row>
    <row r="2" spans="1:6" s="5" customFormat="1" ht="54.75" customHeight="1" x14ac:dyDescent="0.4">
      <c r="B2" s="19" t="s">
        <v>16</v>
      </c>
      <c r="C2" s="3"/>
      <c r="D2" s="3"/>
      <c r="E2" s="3"/>
    </row>
    <row r="3" spans="1:6" ht="21.75" customHeight="1" x14ac:dyDescent="0.4">
      <c r="B3" s="3"/>
      <c r="C3" s="3"/>
      <c r="D3" s="3"/>
      <c r="E3" s="3"/>
    </row>
    <row r="5" spans="1:6" ht="21.75" customHeight="1" x14ac:dyDescent="0.4">
      <c r="B5" s="3"/>
      <c r="C5" s="3"/>
      <c r="D5" s="3"/>
      <c r="E5" s="3"/>
    </row>
    <row r="6" spans="1:6" ht="21.75" customHeight="1" x14ac:dyDescent="0.4">
      <c r="B6" s="3"/>
      <c r="C6" s="3"/>
      <c r="D6" s="3"/>
      <c r="E6" s="3"/>
    </row>
    <row r="16" spans="1:6" ht="41.25" customHeight="1" x14ac:dyDescent="0.3">
      <c r="B16" s="7" t="s">
        <v>17</v>
      </c>
    </row>
    <row r="17" spans="2:6" ht="17.399999999999999" x14ac:dyDescent="0.3">
      <c r="B17" s="29" t="s">
        <v>18</v>
      </c>
      <c r="C17" s="31"/>
      <c r="D17" s="31"/>
      <c r="E17" s="31"/>
      <c r="F17" s="31"/>
    </row>
    <row r="18" spans="2:6" ht="15.6" x14ac:dyDescent="0.3">
      <c r="B18" s="31"/>
      <c r="C18" s="18" t="s">
        <v>4</v>
      </c>
      <c r="D18" s="18" t="s">
        <v>7</v>
      </c>
      <c r="E18" s="18" t="s">
        <v>26</v>
      </c>
      <c r="F18" s="18" t="s">
        <v>35</v>
      </c>
    </row>
    <row r="19" spans="2:6" ht="21.75" customHeight="1" x14ac:dyDescent="0.3">
      <c r="B19" s="2" t="s">
        <v>28</v>
      </c>
      <c r="C19" s="13">
        <v>45</v>
      </c>
      <c r="D19" s="13">
        <v>230</v>
      </c>
      <c r="E19" s="13"/>
      <c r="F19" s="13">
        <v>275</v>
      </c>
    </row>
    <row r="20" spans="2:6" ht="21.75" customHeight="1" x14ac:dyDescent="0.3">
      <c r="B20" s="2" t="s">
        <v>29</v>
      </c>
      <c r="C20" s="13">
        <v>123</v>
      </c>
      <c r="D20" s="13"/>
      <c r="E20" s="13"/>
      <c r="F20" s="13">
        <v>123</v>
      </c>
    </row>
    <row r="21" spans="2:6" ht="21.75" customHeight="1" x14ac:dyDescent="0.3">
      <c r="B21" s="2" t="s">
        <v>30</v>
      </c>
      <c r="C21" s="13">
        <v>230</v>
      </c>
      <c r="D21" s="13">
        <v>100</v>
      </c>
      <c r="E21" s="13"/>
      <c r="F21" s="13">
        <v>330</v>
      </c>
    </row>
    <row r="22" spans="2:6" ht="21.75" customHeight="1" x14ac:dyDescent="0.3">
      <c r="B22" s="15" t="s">
        <v>10</v>
      </c>
      <c r="C22" s="13">
        <v>230</v>
      </c>
      <c r="D22" s="13"/>
      <c r="E22" s="13"/>
      <c r="F22" s="13">
        <v>230</v>
      </c>
    </row>
    <row r="23" spans="2:6" ht="21.75" customHeight="1" x14ac:dyDescent="0.3">
      <c r="B23" s="15" t="s">
        <v>20</v>
      </c>
      <c r="C23" s="13"/>
      <c r="D23" s="13">
        <v>100</v>
      </c>
      <c r="E23" s="13"/>
      <c r="F23" s="13">
        <v>100</v>
      </c>
    </row>
    <row r="24" spans="2:6" ht="21.75" customHeight="1" x14ac:dyDescent="0.3">
      <c r="B24" s="2" t="s">
        <v>31</v>
      </c>
      <c r="C24" s="13">
        <v>30</v>
      </c>
      <c r="D24" s="13">
        <v>70</v>
      </c>
      <c r="E24" s="13"/>
      <c r="F24" s="13">
        <v>100</v>
      </c>
    </row>
    <row r="25" spans="2:6" ht="21.75" customHeight="1" x14ac:dyDescent="0.3">
      <c r="B25" s="2" t="s">
        <v>32</v>
      </c>
      <c r="C25" s="13"/>
      <c r="D25" s="13">
        <v>50</v>
      </c>
      <c r="E25" s="13">
        <v>30</v>
      </c>
      <c r="F25" s="13">
        <v>80</v>
      </c>
    </row>
    <row r="26" spans="2:6" ht="21.75" customHeight="1" x14ac:dyDescent="0.3">
      <c r="B26" s="2" t="s">
        <v>35</v>
      </c>
      <c r="C26" s="13">
        <v>428</v>
      </c>
      <c r="D26" s="13">
        <v>450</v>
      </c>
      <c r="E26" s="13">
        <v>30</v>
      </c>
      <c r="F26" s="13">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H10"/>
  <sheetViews>
    <sheetView showGridLines="0" workbookViewId="0"/>
  </sheetViews>
  <sheetFormatPr defaultRowHeight="21.75" customHeight="1" x14ac:dyDescent="0.3"/>
  <cols>
    <col min="1" max="1" width="2.33203125" customWidth="1"/>
    <col min="2" max="2" width="13.44140625" customWidth="1"/>
    <col min="3" max="3" width="16.109375" customWidth="1"/>
    <col min="4" max="4" width="14.33203125" customWidth="1"/>
    <col min="5" max="5" width="19.44140625" customWidth="1"/>
    <col min="6" max="6" width="10.44140625" customWidth="1"/>
    <col min="7" max="7" width="11.88671875" customWidth="1"/>
  </cols>
  <sheetData>
    <row r="1" spans="2:8" ht="38.25" customHeight="1" x14ac:dyDescent="0.45">
      <c r="B1" s="22" t="s">
        <v>25</v>
      </c>
      <c r="C1" s="1"/>
      <c r="D1" s="1"/>
      <c r="E1" s="1"/>
      <c r="F1" s="1"/>
      <c r="G1" s="1"/>
      <c r="H1" s="1"/>
    </row>
    <row r="2" spans="2:8" ht="21.75" customHeight="1" x14ac:dyDescent="0.3">
      <c r="B2" s="20" t="s">
        <v>24</v>
      </c>
    </row>
    <row r="3" spans="2:8" ht="21.75" customHeight="1" x14ac:dyDescent="0.3">
      <c r="B3" s="11" t="s">
        <v>27</v>
      </c>
      <c r="C3" s="11" t="s">
        <v>33</v>
      </c>
    </row>
    <row r="4" spans="2:8" ht="21.75" customHeight="1" x14ac:dyDescent="0.3">
      <c r="B4" s="14" t="s">
        <v>34</v>
      </c>
      <c r="C4" s="10" t="s">
        <v>4</v>
      </c>
      <c r="D4" s="10" t="s">
        <v>7</v>
      </c>
      <c r="E4" s="10" t="s">
        <v>26</v>
      </c>
      <c r="F4" s="10" t="s">
        <v>35</v>
      </c>
    </row>
    <row r="5" spans="2:8" ht="21.75" customHeight="1" x14ac:dyDescent="0.3">
      <c r="B5" s="12" t="s">
        <v>28</v>
      </c>
      <c r="C5" s="13">
        <v>45</v>
      </c>
      <c r="D5" s="13">
        <v>230</v>
      </c>
      <c r="E5" s="13"/>
      <c r="F5" s="13">
        <v>275</v>
      </c>
    </row>
    <row r="6" spans="2:8" ht="21.75" customHeight="1" x14ac:dyDescent="0.3">
      <c r="B6" s="12" t="s">
        <v>29</v>
      </c>
      <c r="C6" s="13">
        <v>123</v>
      </c>
      <c r="D6" s="13"/>
      <c r="E6" s="13"/>
      <c r="F6" s="13">
        <v>123</v>
      </c>
    </row>
    <row r="7" spans="2:8" ht="21.75" customHeight="1" x14ac:dyDescent="0.3">
      <c r="B7" s="12" t="s">
        <v>30</v>
      </c>
      <c r="C7" s="13">
        <v>230</v>
      </c>
      <c r="D7" s="13">
        <v>100</v>
      </c>
      <c r="E7" s="13"/>
      <c r="F7" s="13">
        <v>330</v>
      </c>
    </row>
    <row r="8" spans="2:8" ht="21.75" customHeight="1" x14ac:dyDescent="0.3">
      <c r="B8" s="12" t="s">
        <v>31</v>
      </c>
      <c r="C8" s="13">
        <v>30</v>
      </c>
      <c r="D8" s="13">
        <v>70</v>
      </c>
      <c r="E8" s="13"/>
      <c r="F8" s="13">
        <v>100</v>
      </c>
    </row>
    <row r="9" spans="2:8" ht="21.75" customHeight="1" x14ac:dyDescent="0.3">
      <c r="B9" s="12" t="s">
        <v>32</v>
      </c>
      <c r="C9" s="13"/>
      <c r="D9" s="13">
        <v>50</v>
      </c>
      <c r="E9" s="13">
        <v>30</v>
      </c>
      <c r="F9" s="13">
        <v>80</v>
      </c>
    </row>
    <row r="10" spans="2:8" ht="21.75" customHeight="1" x14ac:dyDescent="0.3">
      <c r="B10" s="12" t="s">
        <v>35</v>
      </c>
      <c r="C10" s="13">
        <v>428</v>
      </c>
      <c r="D10" s="13">
        <v>450</v>
      </c>
      <c r="E10" s="13">
        <v>30</v>
      </c>
      <c r="F10" s="13">
        <v>908</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e6b10b74-023b-4505-bd21-3dea7fe386f6" xsi:nil="true"/>
    <ApprovalStatus xmlns="e6b10b74-023b-4505-bd21-3dea7fe386f6">InProgress</ApprovalStatus>
    <MarketSpecific xmlns="e6b10b74-023b-4505-bd21-3dea7fe386f6">false</MarketSpecific>
    <LocComments xmlns="e6b10b74-023b-4505-bd21-3dea7fe386f6" xsi:nil="true"/>
    <LocLastLocAttemptVersionTypeLookup xmlns="e6b10b74-023b-4505-bd21-3dea7fe386f6" xsi:nil="true"/>
    <DirectSourceMarket xmlns="e6b10b74-023b-4505-bd21-3dea7fe386f6">english</DirectSourceMarket>
    <ThumbnailAssetId xmlns="e6b10b74-023b-4505-bd21-3dea7fe386f6" xsi:nil="true"/>
    <PrimaryImageGen xmlns="e6b10b74-023b-4505-bd21-3dea7fe386f6">true</PrimaryImageGen>
    <LocNewPublishedVersionLookup xmlns="e6b10b74-023b-4505-bd21-3dea7fe386f6" xsi:nil="true"/>
    <LegacyData xmlns="e6b10b74-023b-4505-bd21-3dea7fe386f6" xsi:nil="true"/>
    <LocRecommendedHandoff xmlns="e6b10b74-023b-4505-bd21-3dea7fe386f6" xsi:nil="true"/>
    <BusinessGroup xmlns="e6b10b74-023b-4505-bd21-3dea7fe386f6" xsi:nil="true"/>
    <BlockPublish xmlns="e6b10b74-023b-4505-bd21-3dea7fe386f6">false</BlockPublish>
    <TPFriendlyName xmlns="e6b10b74-023b-4505-bd21-3dea7fe386f6" xsi:nil="true"/>
    <LocOverallPublishStatusLookup xmlns="e6b10b74-023b-4505-bd21-3dea7fe386f6" xsi:nil="true"/>
    <NumericId xmlns="e6b10b74-023b-4505-bd21-3dea7fe386f6" xsi:nil="true"/>
    <APEditor xmlns="e6b10b74-023b-4505-bd21-3dea7fe386f6">
      <UserInfo>
        <DisplayName/>
        <AccountId xsi:nil="true"/>
        <AccountType/>
      </UserInfo>
    </APEditor>
    <SourceTitle xmlns="e6b10b74-023b-4505-bd21-3dea7fe386f6" xsi:nil="true"/>
    <OpenTemplate xmlns="e6b10b74-023b-4505-bd21-3dea7fe386f6">true</OpenTemplate>
    <LocOverallLocStatusLookup xmlns="e6b10b74-023b-4505-bd21-3dea7fe386f6" xsi:nil="true"/>
    <UALocComments xmlns="e6b10b74-023b-4505-bd21-3dea7fe386f6" xsi:nil="true"/>
    <ParentAssetId xmlns="e6b10b74-023b-4505-bd21-3dea7fe386f6" xsi:nil="true"/>
    <IntlLangReviewDate xmlns="e6b10b74-023b-4505-bd21-3dea7fe386f6" xsi:nil="true"/>
    <FeatureTagsTaxHTField0 xmlns="e6b10b74-023b-4505-bd21-3dea7fe386f6">
      <Terms xmlns="http://schemas.microsoft.com/office/infopath/2007/PartnerControls"/>
    </FeatureTagsTaxHTField0>
    <PublishStatusLookup xmlns="e6b10b74-023b-4505-bd21-3dea7fe386f6">
      <Value>331433</Value>
    </PublishStatusLookup>
    <Providers xmlns="e6b10b74-023b-4505-bd21-3dea7fe386f6" xsi:nil="true"/>
    <MachineTranslated xmlns="e6b10b74-023b-4505-bd21-3dea7fe386f6">false</MachineTranslated>
    <OriginalSourceMarket xmlns="e6b10b74-023b-4505-bd21-3dea7fe386f6">english</OriginalSourceMarket>
    <APDescription xmlns="e6b10b74-023b-4505-bd21-3dea7fe386f6">Tracking your money just got easier with this personal money tracker. Enter your starting cash total and each of your transactions and allow Excel to do the rest. Slice and dice your spening by account using slicers.</APDescription>
    <ClipArtFilename xmlns="e6b10b74-023b-4505-bd21-3dea7fe386f6" xsi:nil="true"/>
    <ContentItem xmlns="e6b10b74-023b-4505-bd21-3dea7fe386f6" xsi:nil="true"/>
    <TPInstallLocation xmlns="e6b10b74-023b-4505-bd21-3dea7fe386f6" xsi:nil="true"/>
    <PublishTargets xmlns="e6b10b74-023b-4505-bd21-3dea7fe386f6">OfficeOnlineVNext</PublishTargets>
    <TimesCloned xmlns="e6b10b74-023b-4505-bd21-3dea7fe386f6" xsi:nil="true"/>
    <AssetStart xmlns="e6b10b74-023b-4505-bd21-3dea7fe386f6">2011-11-15T22:56:00+00:00</AssetStart>
    <Provider xmlns="e6b10b74-023b-4505-bd21-3dea7fe386f6" xsi:nil="true"/>
    <AcquiredFrom xmlns="e6b10b74-023b-4505-bd21-3dea7fe386f6">Internal MS</AcquiredFrom>
    <FriendlyTitle xmlns="e6b10b74-023b-4505-bd21-3dea7fe386f6" xsi:nil="true"/>
    <LastHandOff xmlns="e6b10b74-023b-4505-bd21-3dea7fe386f6" xsi:nil="true"/>
    <TPClientViewer xmlns="e6b10b74-023b-4505-bd21-3dea7fe386f6" xsi:nil="true"/>
    <TemplateStatus xmlns="e6b10b74-023b-4505-bd21-3dea7fe386f6">Complete</TemplateStatus>
    <Downloads xmlns="e6b10b74-023b-4505-bd21-3dea7fe386f6">0</Downloads>
    <OOCacheId xmlns="e6b10b74-023b-4505-bd21-3dea7fe386f6" xsi:nil="true"/>
    <IsDeleted xmlns="e6b10b74-023b-4505-bd21-3dea7fe386f6">false</IsDeleted>
    <LocPublishedDependentAssetsLookup xmlns="e6b10b74-023b-4505-bd21-3dea7fe386f6" xsi:nil="true"/>
    <AssetExpire xmlns="e6b10b74-023b-4505-bd21-3dea7fe386f6">2029-05-12T07:00:00+00:00</AssetExpire>
    <DSATActionTaken xmlns="e6b10b74-023b-4505-bd21-3dea7fe386f6" xsi:nil="true"/>
    <CSXSubmissionMarket xmlns="e6b10b74-023b-4505-bd21-3dea7fe386f6" xsi:nil="true"/>
    <TPExecutable xmlns="e6b10b74-023b-4505-bd21-3dea7fe386f6" xsi:nil="true"/>
    <EditorialTags xmlns="e6b10b74-023b-4505-bd21-3dea7fe386f6" xsi:nil="true"/>
    <SubmitterId xmlns="e6b10b74-023b-4505-bd21-3dea7fe386f6" xsi:nil="true"/>
    <ApprovalLog xmlns="e6b10b74-023b-4505-bd21-3dea7fe386f6" xsi:nil="true"/>
    <AssetType xmlns="e6b10b74-023b-4505-bd21-3dea7fe386f6">TP</AssetType>
    <BugNumber xmlns="e6b10b74-023b-4505-bd21-3dea7fe386f6" xsi:nil="true"/>
    <CSXSubmissionDate xmlns="e6b10b74-023b-4505-bd21-3dea7fe386f6" xsi:nil="true"/>
    <CSXUpdate xmlns="e6b10b74-023b-4505-bd21-3dea7fe386f6">false</CSXUpdate>
    <Milestone xmlns="e6b10b74-023b-4505-bd21-3dea7fe386f6" xsi:nil="true"/>
    <RecommendationsModifier xmlns="e6b10b74-023b-4505-bd21-3dea7fe386f6" xsi:nil="true"/>
    <OriginAsset xmlns="e6b10b74-023b-4505-bd21-3dea7fe386f6" xsi:nil="true"/>
    <TPComponent xmlns="e6b10b74-023b-4505-bd21-3dea7fe386f6" xsi:nil="true"/>
    <AssetId xmlns="e6b10b74-023b-4505-bd21-3dea7fe386f6">TP102780243</AssetId>
    <IntlLocPriority xmlns="e6b10b74-023b-4505-bd21-3dea7fe386f6" xsi:nil="true"/>
    <PolicheckWords xmlns="e6b10b74-023b-4505-bd21-3dea7fe386f6" xsi:nil="true"/>
    <TPLaunchHelpLink xmlns="e6b10b74-023b-4505-bd21-3dea7fe386f6" xsi:nil="true"/>
    <TPApplication xmlns="e6b10b74-023b-4505-bd21-3dea7fe386f6" xsi:nil="true"/>
    <CrawlForDependencies xmlns="e6b10b74-023b-4505-bd21-3dea7fe386f6">false</CrawlForDependencies>
    <HandoffToMSDN xmlns="e6b10b74-023b-4505-bd21-3dea7fe386f6" xsi:nil="true"/>
    <PlannedPubDate xmlns="e6b10b74-023b-4505-bd21-3dea7fe386f6" xsi:nil="true"/>
    <IntlLangReviewer xmlns="e6b10b74-023b-4505-bd21-3dea7fe386f6" xsi:nil="true"/>
    <TrustLevel xmlns="e6b10b74-023b-4505-bd21-3dea7fe386f6">1 Microsoft Managed Content</TrustLevel>
    <LocLastLocAttemptVersionLookup xmlns="e6b10b74-023b-4505-bd21-3dea7fe386f6">689214</LocLastLocAttemptVersionLookup>
    <LocProcessedForHandoffsLookup xmlns="e6b10b74-023b-4505-bd21-3dea7fe386f6" xsi:nil="true"/>
    <IsSearchable xmlns="e6b10b74-023b-4505-bd21-3dea7fe386f6">true</IsSearchable>
    <TemplateTemplateType xmlns="e6b10b74-023b-4505-bd21-3dea7fe386f6">Excel Chart Template</TemplateTemplateType>
    <CampaignTagsTaxHTField0 xmlns="e6b10b74-023b-4505-bd21-3dea7fe386f6">
      <Terms xmlns="http://schemas.microsoft.com/office/infopath/2007/PartnerControls"/>
    </CampaignTagsTaxHTField0>
    <TPNamespace xmlns="e6b10b74-023b-4505-bd21-3dea7fe386f6" xsi:nil="true"/>
    <LocOverallPreviewStatusLookup xmlns="e6b10b74-023b-4505-bd21-3dea7fe386f6" xsi:nil="true"/>
    <TaxCatchAll xmlns="e6b10b74-023b-4505-bd21-3dea7fe386f6"/>
    <Markets xmlns="e6b10b74-023b-4505-bd21-3dea7fe386f6"/>
    <UAProjectedTotalWords xmlns="e6b10b74-023b-4505-bd21-3dea7fe386f6" xsi:nil="true"/>
    <IntlLangReview xmlns="e6b10b74-023b-4505-bd21-3dea7fe386f6" xsi:nil="true"/>
    <OutputCachingOn xmlns="e6b10b74-023b-4505-bd21-3dea7fe386f6">false</OutputCachingOn>
    <APAuthor xmlns="e6b10b74-023b-4505-bd21-3dea7fe386f6">
      <UserInfo>
        <DisplayName>REDMOND\matthos</DisplayName>
        <AccountId>59</AccountId>
        <AccountType/>
      </UserInfo>
    </APAuthor>
    <LocManualTestRequired xmlns="e6b10b74-023b-4505-bd21-3dea7fe386f6">false</LocManualTestRequired>
    <TPCommandLine xmlns="e6b10b74-023b-4505-bd21-3dea7fe386f6" xsi:nil="true"/>
    <TPAppVersion xmlns="e6b10b74-023b-4505-bd21-3dea7fe386f6" xsi:nil="true"/>
    <EditorialStatus xmlns="e6b10b74-023b-4505-bd21-3dea7fe386f6">Complete</EditorialStatus>
    <LastModifiedDateTime xmlns="e6b10b74-023b-4505-bd21-3dea7fe386f6" xsi:nil="true"/>
    <ScenarioTagsTaxHTField0 xmlns="e6b10b74-023b-4505-bd21-3dea7fe386f6">
      <Terms xmlns="http://schemas.microsoft.com/office/infopath/2007/PartnerControls"/>
    </ScenarioTagsTaxHTField0>
    <LocProcessedForMarketsLookup xmlns="e6b10b74-023b-4505-bd21-3dea7fe386f6" xsi:nil="true"/>
    <TPLaunchHelpLinkType xmlns="e6b10b74-023b-4505-bd21-3dea7fe386f6">Template</TPLaunchHelpLinkType>
    <OriginalRelease xmlns="e6b10b74-023b-4505-bd21-3dea7fe386f6">15</OriginalRelease>
    <LocalizationTagsTaxHTField0 xmlns="e6b10b74-023b-4505-bd21-3dea7fe386f6">
      <Terms xmlns="http://schemas.microsoft.com/office/infopath/2007/PartnerControls"/>
    </LocalizationTagsTaxHTField0>
    <UACurrentWords xmlns="e6b10b74-023b-4505-bd21-3dea7fe386f6" xsi:nil="true"/>
    <ArtSampleDocs xmlns="e6b10b74-023b-4505-bd21-3dea7fe386f6" xsi:nil="true"/>
    <UALocRecommendation xmlns="e6b10b74-023b-4505-bd21-3dea7fe386f6">Localize</UALocRecommendation>
    <Manager xmlns="e6b10b74-023b-4505-bd21-3dea7fe386f6" xsi:nil="true"/>
    <LocOverallHandbackStatusLookup xmlns="e6b10b74-023b-4505-bd21-3dea7fe386f6" xsi:nil="true"/>
    <ShowIn xmlns="e6b10b74-023b-4505-bd21-3dea7fe386f6">Show everywhere</ShowIn>
    <UANotes xmlns="e6b10b74-023b-4505-bd21-3dea7fe386f6" xsi:nil="true"/>
    <InternalTagsTaxHTField0 xmlns="e6b10b74-023b-4505-bd21-3dea7fe386f6">
      <Terms xmlns="http://schemas.microsoft.com/office/infopath/2007/PartnerControls"/>
    </InternalTagsTaxHTField0>
    <CSXHash xmlns="e6b10b74-023b-4505-bd21-3dea7fe386f6" xsi:nil="true"/>
    <VoteCount xmlns="e6b10b74-023b-4505-bd21-3dea7fe386f6" xsi:nil="true"/>
    <LocMarketGroupTiers2 xmlns="e6b10b74-023b-4505-bd21-3dea7fe386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ds:schemaRefs>
    <ds:schemaRef ds:uri="http://schemas.microsoft.com/office/2006/metadata/properties"/>
    <ds:schemaRef ds:uri="http://schemas.microsoft.com/office/infopath/2007/PartnerControls"/>
    <ds:schemaRef ds:uri="e6b10b74-023b-4505-bd21-3dea7fe386f6"/>
  </ds:schemaRefs>
</ds:datastoreItem>
</file>

<file path=customXml/itemProps2.xml><?xml version="1.0" encoding="utf-8"?>
<ds:datastoreItem xmlns:ds="http://schemas.openxmlformats.org/officeDocument/2006/customXml" ds:itemID="{A206BD30-1CE8-43E1-8EB2-2B8A82F5E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10b74-023b-4505-bd21-3dea7fe38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A1E02-192E-4108-AC42-DDB7C30B7B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TM02780244</Template>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Persoolijke Money Tracker</vt:lpstr>
      <vt:lpstr>Maandelijks overzicht</vt:lpstr>
      <vt:lpstr>Grafiekgegevens</vt:lpstr>
      <vt:lpstr>'Maandelijks overzicht'!Afdruktitels</vt:lpstr>
      <vt:lpstr>PercentageBeschikbaar</vt:lpstr>
      <vt:lpstr>Rekeningenlijst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Alles-in-één geldboekje</dc:title>
  <dc:creator>Joyce Dunnewold</dc:creator>
  <cp:lastModifiedBy>Joyce Dunnewold</cp:lastModifiedBy>
  <cp:lastPrinted>2012-04-24T15:06:09Z</cp:lastPrinted>
  <dcterms:created xsi:type="dcterms:W3CDTF">2012-04-20T19:50:26Z</dcterms:created>
  <dcterms:modified xsi:type="dcterms:W3CDTF">2021-09-16T11:48:51Z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0x010100CBDA964ABCF6134795B89D3DFFAE1FEF0400396DD46F8E1CE5468AAD42C750079EC0</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